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Content plan tháng" sheetId="2" state="visible" r:id="rId2"/>
    <sheet xmlns:r="http://schemas.openxmlformats.org/officeDocument/2006/relationships" name="Tổng hợ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3D2E"/>
      <sz val="13"/>
    </font>
    <font>
      <i val="1"/>
      <color rgb="00666666"/>
      <sz val="9"/>
    </font>
    <font>
      <b val="1"/>
      <color rgb="00FFFFFF"/>
    </font>
    <font>
      <b val="1"/>
      <color rgb="000F3D2E"/>
      <sz val="12"/>
    </font>
  </fonts>
  <fills count="3">
    <fill>
      <patternFill/>
    </fill>
    <fill>
      <patternFill patternType="gray125"/>
    </fill>
    <fill>
      <patternFill patternType="solid">
        <fgColor rgb="000F3D2E"/>
        <bgColor rgb="000F3D2E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HƯỚNG DẪN SỬ DỤNG MẪU KẾ HOẠCH CONTENT MARKETING</t>
        </is>
      </c>
    </row>
    <row r="3">
      <c r="A3" s="2" t="inlineStr">
        <is>
          <t>1. Mỗi dòng trong sheet "Content plan tháng" là một bài đăng / nội dung dự kiến trong tháng.</t>
        </is>
      </c>
    </row>
    <row r="4">
      <c r="A4" s="2" t="inlineStr">
        <is>
          <t>2. Điền "Ngày đăng" theo định dạng dd/mm/yyyy để dễ sắp xếp theo thời gian.</t>
        </is>
      </c>
    </row>
    <row r="5">
      <c r="A5" s="2" t="inlineStr">
        <is>
          <t>3. Cột "Kênh", "Định dạng" và "Trạng thái" đã có sẵn danh sách chọn (dropdown) — bấm vào ô để chọn, tránh gõ tay sai chính tả.</t>
        </is>
      </c>
    </row>
    <row r="6">
      <c r="A6" s="2" t="inlineStr">
        <is>
          <t>4. "Mục tiêu" nên ghi ngắn gọn, ví dụ: Tăng nhận diện, Thu lead, Chốt đơn, Giữ chân khách cũ.</t>
        </is>
      </c>
    </row>
    <row r="7">
      <c r="A7" s="2" t="inlineStr">
        <is>
          <t>5. "Từ khóa / hashtag" ghi các từ khóa SEO hoặc hashtag dùng cho bài đó, cách nhau bằng dấu phẩy.</t>
        </is>
      </c>
    </row>
    <row r="8">
      <c r="A8" s="2" t="inlineStr">
        <is>
          <t>6. "KPI" là chỉ số mong muốn đạt được (lượt xem, lượt tương tác, số lead...) — không cần điền số liệu thật khi mới lập kế hoạch.</t>
        </is>
      </c>
    </row>
    <row r="9">
      <c r="A9" s="2" t="inlineStr">
        <is>
          <t>7. Sau khi đăng bài, cập nhật "Trạng thái" sang "Đã đăng" để theo dõi tiến độ trong tháng.</t>
        </is>
      </c>
    </row>
    <row r="10">
      <c r="A10" s="2" t="inlineStr">
        <is>
          <t>8. Xem nhanh tổng số bài theo từng kênh và từng trạng thái ở sheet "Tổng hợp".</t>
        </is>
      </c>
    </row>
    <row r="13">
      <c r="A13" s="3" t="inlineStr">
        <is>
          <t>Mẫu miễn phí từ vidcogroup.com — 034 301 8345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14" customWidth="1" min="4" max="4"/>
    <col width="18" customWidth="1" min="5" max="5"/>
    <col width="24" customWidth="1" min="6" max="6"/>
    <col width="28" customWidth="1" min="7" max="7"/>
    <col width="30" customWidth="1" min="8" max="8"/>
    <col width="16" customWidth="1" min="9" max="9"/>
    <col width="14" customWidth="1" min="10" max="10"/>
  </cols>
  <sheetData>
    <row r="1">
      <c r="A1" s="4" t="inlineStr">
        <is>
          <t>Ngày đăng</t>
        </is>
      </c>
      <c r="B1" s="4" t="inlineStr">
        <is>
          <t>Kênh</t>
        </is>
      </c>
      <c r="C1" s="4" t="inlineStr">
        <is>
          <t>Chủ đề / tiêu đề</t>
        </is>
      </c>
      <c r="D1" s="4" t="inlineStr">
        <is>
          <t>Định dạng</t>
        </is>
      </c>
      <c r="E1" s="4" t="inlineStr">
        <is>
          <t>Mục tiêu</t>
        </is>
      </c>
      <c r="F1" s="4" t="inlineStr">
        <is>
          <t>Từ khóa / hashtag</t>
        </is>
      </c>
      <c r="G1" s="4" t="inlineStr">
        <is>
          <t>CTA</t>
        </is>
      </c>
      <c r="H1" s="4" t="inlineStr">
        <is>
          <t>KPI</t>
        </is>
      </c>
      <c r="I1" s="4" t="inlineStr">
        <is>
          <t>Người phụ trách</t>
        </is>
      </c>
      <c r="J1" s="4" t="inlineStr">
        <is>
          <t>Trạng thái</t>
        </is>
      </c>
    </row>
    <row r="2" ht="28" customHeight="1">
      <c r="A2" s="5" t="inlineStr">
        <is>
          <t>05/10/2026</t>
        </is>
      </c>
      <c r="B2" s="5" t="inlineStr">
        <is>
          <t>Facebook</t>
        </is>
      </c>
      <c r="C2" s="5" t="inlineStr">
        <is>
          <t>Giới thiệu menu mùa thu mới</t>
        </is>
      </c>
      <c r="D2" s="5" t="inlineStr">
        <is>
          <t>Bài viết</t>
        </is>
      </c>
      <c r="E2" s="5" t="inlineStr">
        <is>
          <t>Tăng nhận diện</t>
        </is>
      </c>
      <c r="F2" s="5" t="inlineStr">
        <is>
          <t>#quancaphe, #menumoi</t>
        </is>
      </c>
      <c r="G2" s="5" t="inlineStr">
        <is>
          <t>Ghé quán trải nghiệm ngay</t>
        </is>
      </c>
      <c r="H2" s="5" t="inlineStr">
        <is>
          <t>Lượt tương tác tăng so với bài trước</t>
        </is>
      </c>
      <c r="I2" s="5" t="inlineStr">
        <is>
          <t>Marketing</t>
        </is>
      </c>
      <c r="J2" s="5" t="inlineStr">
        <is>
          <t>Ý tưởng</t>
        </is>
      </c>
    </row>
    <row r="3" ht="28" customHeight="1">
      <c r="A3" s="5" t="inlineStr">
        <is>
          <t>10/10/2026</t>
        </is>
      </c>
      <c r="B3" s="5" t="inlineStr">
        <is>
          <t>TikTok</t>
        </is>
      </c>
      <c r="C3" s="5" t="inlineStr">
        <is>
          <t>Hậu trường pha chế đồ uống mới</t>
        </is>
      </c>
      <c r="D3" s="5" t="inlineStr">
        <is>
          <t>Video ngắn</t>
        </is>
      </c>
      <c r="E3" s="5" t="inlineStr">
        <is>
          <t>Thu hút khách mới</t>
        </is>
      </c>
      <c r="F3" s="5" t="inlineStr">
        <is>
          <t>#caphesach, #baristalife</t>
        </is>
      </c>
      <c r="G3" s="5" t="inlineStr">
        <is>
          <t>Theo dõi để xem thêm công thức</t>
        </is>
      </c>
      <c r="H3" s="5" t="inlineStr">
        <is>
          <t>Lượt xem video</t>
        </is>
      </c>
      <c r="I3" s="5" t="inlineStr">
        <is>
          <t>Content</t>
        </is>
      </c>
      <c r="J3" s="5" t="inlineStr">
        <is>
          <t>Đang viết</t>
        </is>
      </c>
    </row>
    <row r="4" ht="28" customHeight="1">
      <c r="A4" s="5" t="inlineStr">
        <is>
          <t>15/10/2026</t>
        </is>
      </c>
      <c r="B4" s="5" t="inlineStr">
        <is>
          <t>Zalo OA</t>
        </is>
      </c>
      <c r="C4" s="5" t="inlineStr">
        <is>
          <t>Ưu đãi cho khách hàng thân thiết</t>
        </is>
      </c>
      <c r="D4" s="5" t="inlineStr">
        <is>
          <t>Bài viết</t>
        </is>
      </c>
      <c r="E4" s="5" t="inlineStr">
        <is>
          <t>Giữ chân khách cũ</t>
        </is>
      </c>
      <c r="F4" s="5" t="inlineStr">
        <is>
          <t>#uudai, #khachhangthanthiet</t>
        </is>
      </c>
      <c r="G4" s="5" t="inlineStr">
        <is>
          <t>Nhắn tin để nhận mã ưu đãi</t>
        </is>
      </c>
      <c r="H4" s="5" t="inlineStr">
        <is>
          <t>Số khách phản hồi</t>
        </is>
      </c>
      <c r="I4" s="5" t="inlineStr">
        <is>
          <t>CSKH</t>
        </is>
      </c>
      <c r="J4" s="5" t="inlineStr">
        <is>
          <t>Chờ duyệt</t>
        </is>
      </c>
    </row>
    <row r="5" ht="2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2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2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2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2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2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2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2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2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 ht="28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28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 ht="28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28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 ht="28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28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 ht="28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28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 ht="28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28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 ht="28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28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 ht="28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28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 ht="28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28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 ht="28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28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 ht="28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28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 ht="28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28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7">
      <c r="A37" s="3" t="inlineStr">
        <is>
          <t>Mẫu miễn phí từ vidcogroup.com — 034 301 8345</t>
        </is>
      </c>
    </row>
  </sheetData>
  <mergeCells count="1">
    <mergeCell ref="A37:J37"/>
  </mergeCells>
  <dataValidations count="3">
    <dataValidation sqref="B2:B35" showDropDown="0" showInputMessage="0" showErrorMessage="0" allowBlank="1" type="list">
      <formula1>"Website,Facebook,TikTok,Zalo OA,Email,YouTube"</formula1>
    </dataValidation>
    <dataValidation sqref="D2:D35" showDropDown="0" showInputMessage="0" showErrorMessage="0" allowBlank="1" type="list">
      <formula1>"Bài viết,Video ngắn,Carousel,Livestream,Email"</formula1>
    </dataValidation>
    <dataValidation sqref="J2:J35" showDropDown="0" showInputMessage="0" showErrorMessage="0" allowBlank="1" type="list">
      <formula1>"Ý tưởng,Đang viết,Chờ duyệt,Đã lên lịch,Đã đăng"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</cols>
  <sheetData>
    <row r="1">
      <c r="A1" s="6" t="inlineStr">
        <is>
          <t>Theo kênh</t>
        </is>
      </c>
    </row>
    <row r="2">
      <c r="A2" s="4" t="inlineStr">
        <is>
          <t>Kênh</t>
        </is>
      </c>
      <c r="B2" s="4" t="inlineStr">
        <is>
          <t>Số lượng</t>
        </is>
      </c>
    </row>
    <row r="3">
      <c r="A3" t="inlineStr">
        <is>
          <t>Website</t>
        </is>
      </c>
      <c r="B3">
        <f>COUNTIF('Content plan tháng'!$B$2:$B$35,"Website")</f>
        <v/>
      </c>
    </row>
    <row r="4">
      <c r="A4" t="inlineStr">
        <is>
          <t>Facebook</t>
        </is>
      </c>
      <c r="B4">
        <f>COUNTIF('Content plan tháng'!$B$2:$B$35,"Facebook")</f>
        <v/>
      </c>
    </row>
    <row r="5">
      <c r="A5" t="inlineStr">
        <is>
          <t>TikTok</t>
        </is>
      </c>
      <c r="B5">
        <f>COUNTIF('Content plan tháng'!$B$2:$B$35,"TikTok")</f>
        <v/>
      </c>
    </row>
    <row r="6">
      <c r="A6" t="inlineStr">
        <is>
          <t>Zalo OA</t>
        </is>
      </c>
      <c r="B6">
        <f>COUNTIF('Content plan tháng'!$B$2:$B$35,"Zalo OA")</f>
        <v/>
      </c>
    </row>
    <row r="7">
      <c r="A7" t="inlineStr">
        <is>
          <t>Email</t>
        </is>
      </c>
      <c r="B7">
        <f>COUNTIF('Content plan tháng'!$B$2:$B$35,"Email")</f>
        <v/>
      </c>
    </row>
    <row r="8">
      <c r="A8" t="inlineStr">
        <is>
          <t>YouTube</t>
        </is>
      </c>
      <c r="B8">
        <f>COUNTIF('Content plan tháng'!$B$2:$B$35,"YouTube")</f>
        <v/>
      </c>
    </row>
    <row r="10">
      <c r="A10" s="6" t="inlineStr">
        <is>
          <t>Theo trạng thái</t>
        </is>
      </c>
    </row>
    <row r="11">
      <c r="A11" s="4" t="inlineStr">
        <is>
          <t>Trạng thái</t>
        </is>
      </c>
      <c r="B11" s="4" t="inlineStr">
        <is>
          <t>Số lượng</t>
        </is>
      </c>
    </row>
    <row r="12">
      <c r="A12" t="inlineStr">
        <is>
          <t>Ý tưởng</t>
        </is>
      </c>
      <c r="B12">
        <f>COUNTIF('Content plan tháng'!$J$2:$J$35,"Ý tưởng")</f>
        <v/>
      </c>
    </row>
    <row r="13">
      <c r="A13" t="inlineStr">
        <is>
          <t>Đang viết</t>
        </is>
      </c>
      <c r="B13">
        <f>COUNTIF('Content plan tháng'!$J$2:$J$35,"Đang viết")</f>
        <v/>
      </c>
    </row>
    <row r="14">
      <c r="A14" t="inlineStr">
        <is>
          <t>Chờ duyệt</t>
        </is>
      </c>
      <c r="B14">
        <f>COUNTIF('Content plan tháng'!$J$2:$J$35,"Chờ duyệt")</f>
        <v/>
      </c>
    </row>
    <row r="15">
      <c r="A15" t="inlineStr">
        <is>
          <t>Đã lên lịch</t>
        </is>
      </c>
      <c r="B15">
        <f>COUNTIF('Content plan tháng'!$J$2:$J$35,"Đã lên lịch")</f>
        <v/>
      </c>
    </row>
    <row r="16">
      <c r="A16" t="inlineStr">
        <is>
          <t>Đã đăng</t>
        </is>
      </c>
      <c r="B16">
        <f>COUNTIF('Content plan tháng'!$J$2:$J$35,"Đã đăng")</f>
        <v/>
      </c>
    </row>
    <row r="19">
      <c r="A19" s="3" t="inlineStr">
        <is>
          <t>Mẫu miễn phí từ vidcogroup.com — 034 301 8345</t>
        </is>
      </c>
    </row>
  </sheetData>
  <mergeCells count="1">
    <mergeCell ref="A19:B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VIDCO GROUP</dc:creator>
  <dc:title xmlns:dc="http://purl.org/dc/elements/1.1/">Mẫu kế hoạch content marketing</dc:title>
  <dc:subject xmlns:dc="http://purl.org/dc/elements/1.1/">Mẫu miễn phí - vidcogroup.com</dc:subject>
  <dcterms:created xmlns:dcterms="http://purl.org/dc/terms/" xmlns:xsi="http://www.w3.org/2001/XMLSchema-instance" xsi:type="dcterms:W3CDTF">2026-10-05T09:46:08Z</dcterms:created>
  <dcterms:modified xmlns:dcterms="http://purl.org/dc/terms/" xmlns:xsi="http://www.w3.org/2001/XMLSchema-instance" xsi:type="dcterms:W3CDTF">2026-10-05T09:46:08Z</dcterms:modified>
</cp:coreProperties>
</file>